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Sheet1" sheetId="1" r:id="rId1"/>
    <sheet name="decimal-to-binary" sheetId="2" r:id="rId2"/>
    <sheet name="subnet mask" sheetId="3" r:id="rId3"/>
  </sheets>
  <calcPr calcId="124519"/>
</workbook>
</file>

<file path=xl/calcChain.xml><?xml version="1.0" encoding="utf-8"?>
<calcChain xmlns="http://schemas.openxmlformats.org/spreadsheetml/2006/main">
  <c r="D3" i="3"/>
  <c r="D7" s="1"/>
  <c r="D2"/>
  <c r="D6" s="1"/>
  <c r="E2" l="1"/>
  <c r="E6" s="1"/>
  <c r="E3"/>
  <c r="E7" s="1"/>
  <c r="F3"/>
  <c r="F7" s="1"/>
  <c r="G3" l="1"/>
  <c r="G7" s="1"/>
  <c r="F2"/>
  <c r="F6" s="1"/>
  <c r="G2" l="1"/>
  <c r="G6" s="1"/>
  <c r="B12" i="2" l="1"/>
  <c r="I8"/>
  <c r="I11" s="1"/>
  <c r="H7"/>
  <c r="H8" s="1"/>
  <c r="H11" s="1"/>
  <c r="B4"/>
  <c r="B5" s="1"/>
  <c r="B2"/>
  <c r="G7" l="1"/>
  <c r="G8" l="1"/>
  <c r="G11" s="1"/>
  <c r="F7"/>
  <c r="F8" l="1"/>
  <c r="F11" s="1"/>
  <c r="E7"/>
  <c r="E8" l="1"/>
  <c r="E11" s="1"/>
  <c r="D7"/>
  <c r="D8" l="1"/>
  <c r="D11" s="1"/>
  <c r="C7"/>
  <c r="C8" l="1"/>
  <c r="C11" s="1"/>
  <c r="B7"/>
  <c r="B8" s="1"/>
  <c r="B11" s="1"/>
  <c r="B13" s="1"/>
  <c r="B14" s="1"/>
  <c r="C12" s="1"/>
  <c r="C13" s="1"/>
  <c r="C14" s="1"/>
  <c r="D12" s="1"/>
  <c r="D13" s="1"/>
  <c r="D14" s="1"/>
  <c r="E12" s="1"/>
  <c r="E13" s="1"/>
  <c r="E14" s="1"/>
  <c r="F12" s="1"/>
  <c r="F13" s="1"/>
  <c r="F14" s="1"/>
  <c r="G12" s="1"/>
  <c r="G13" s="1"/>
  <c r="G14" s="1"/>
  <c r="H12" s="1"/>
  <c r="H13" s="1"/>
  <c r="H14" s="1"/>
  <c r="I12" s="1"/>
  <c r="I13" s="1"/>
  <c r="I14" s="1"/>
  <c r="M7" i="1" l="1"/>
  <c r="I19"/>
  <c r="H19"/>
  <c r="G19"/>
  <c r="F19"/>
  <c r="E19"/>
  <c r="D19"/>
  <c r="C19"/>
  <c r="B19"/>
  <c r="I8"/>
  <c r="I18" s="1"/>
  <c r="H7"/>
  <c r="H8" s="1"/>
  <c r="B4"/>
  <c r="B5" s="1"/>
  <c r="B2"/>
  <c r="I20" l="1"/>
  <c r="H14"/>
  <c r="H12"/>
  <c r="H18"/>
  <c r="H20" s="1"/>
  <c r="I12"/>
  <c r="I14"/>
  <c r="G7"/>
  <c r="G8" l="1"/>
  <c r="F7"/>
  <c r="F8" l="1"/>
  <c r="E7"/>
  <c r="G18"/>
  <c r="G20" s="1"/>
  <c r="G14"/>
  <c r="G12"/>
  <c r="E8" l="1"/>
  <c r="D7"/>
  <c r="F14"/>
  <c r="F12"/>
  <c r="F18"/>
  <c r="F20" s="1"/>
  <c r="D8" l="1"/>
  <c r="C7"/>
  <c r="E18"/>
  <c r="E20" s="1"/>
  <c r="E14"/>
  <c r="E12"/>
  <c r="C8" l="1"/>
  <c r="B7"/>
  <c r="B8" s="1"/>
  <c r="D14"/>
  <c r="D12"/>
  <c r="D18"/>
  <c r="D20" s="1"/>
  <c r="B14" l="1"/>
  <c r="B12"/>
  <c r="B18"/>
  <c r="B20" s="1"/>
  <c r="C18"/>
  <c r="C20" s="1"/>
  <c r="C14"/>
  <c r="C12"/>
  <c r="B21" l="1"/>
  <c r="B15"/>
</calcChain>
</file>

<file path=xl/sharedStrings.xml><?xml version="1.0" encoding="utf-8"?>
<sst xmlns="http://schemas.openxmlformats.org/spreadsheetml/2006/main" count="42" uniqueCount="25">
  <si>
    <t>Base</t>
  </si>
  <si>
    <t>Digit Range</t>
  </si>
  <si>
    <t>Number of Digits</t>
  </si>
  <si>
    <t>Total Number of Values</t>
  </si>
  <si>
    <t>Value Range</t>
  </si>
  <si>
    <t>Column #</t>
  </si>
  <si>
    <t>Column Value</t>
  </si>
  <si>
    <t>Input: Binary String</t>
  </si>
  <si>
    <t>Binary String</t>
  </si>
  <si>
    <t>Product</t>
  </si>
  <si>
    <t>Decimal Equivalent</t>
  </si>
  <si>
    <t>Input: Decimal Number</t>
  </si>
  <si>
    <t>Starting Value</t>
  </si>
  <si>
    <t>Remaining</t>
  </si>
  <si>
    <t>1st Octet</t>
  </si>
  <si>
    <t>2nd Octet</t>
  </si>
  <si>
    <t>3rd Octet</t>
  </si>
  <si>
    <t>4th Octet</t>
  </si>
  <si>
    <t>IP Address</t>
  </si>
  <si>
    <t>172.16.1.1</t>
  </si>
  <si>
    <t>Subnet Mask</t>
  </si>
  <si>
    <t>255.255.0.0</t>
  </si>
  <si>
    <t>Binary Equivalent</t>
  </si>
  <si>
    <t># Bits</t>
  </si>
  <si>
    <t>Possible Values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</si>
</sst>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0" fontId="2" fillId="2" borderId="0" xfId="0" applyFont="1" applyFill="1" applyAlignment="1">
      <alignment horizontal="right"/>
    </xf>
    <xf numFmtId="0" fontId="0" fillId="3" borderId="1" xfId="0" applyFill="1" applyBorder="1"/>
    <xf numFmtId="0" fontId="0" fillId="4" borderId="2" xfId="0" applyFill="1" applyBorder="1"/>
    <xf numFmtId="0" fontId="0" fillId="5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2" borderId="0" xfId="0" applyFont="1" applyFill="1"/>
    <xf numFmtId="0" fontId="3" fillId="2" borderId="0" xfId="0" applyFon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2" borderId="0" xfId="0" applyFill="1" applyBorder="1"/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opLeftCell="A7" workbookViewId="0">
      <selection activeCell="G25" sqref="G25"/>
    </sheetView>
  </sheetViews>
  <sheetFormatPr defaultRowHeight="15"/>
  <cols>
    <col min="1" max="1" width="25" style="1" bestFit="1" customWidth="1"/>
    <col min="2" max="9" width="8.85546875" style="3" customWidth="1"/>
    <col min="10" max="16384" width="9.140625" style="3"/>
  </cols>
  <sheetData>
    <row r="1" spans="1:16">
      <c r="A1" s="1" t="s">
        <v>0</v>
      </c>
      <c r="B1" s="2">
        <v>2</v>
      </c>
    </row>
    <row r="2" spans="1:16">
      <c r="A2" s="1" t="s">
        <v>1</v>
      </c>
      <c r="B2" s="2" t="str">
        <f>"0-"&amp;(B1-1)</f>
        <v>0-1</v>
      </c>
      <c r="C2" s="4"/>
    </row>
    <row r="3" spans="1:16">
      <c r="A3" s="1" t="s">
        <v>2</v>
      </c>
      <c r="B3" s="2">
        <v>8</v>
      </c>
      <c r="C3" s="4"/>
    </row>
    <row r="4" spans="1:16">
      <c r="A4" s="1" t="s">
        <v>3</v>
      </c>
      <c r="B4" s="5">
        <f>B1^B3</f>
        <v>256</v>
      </c>
    </row>
    <row r="5" spans="1:16">
      <c r="A5" s="1" t="s">
        <v>4</v>
      </c>
      <c r="B5" s="2" t="str">
        <f>"0-"&amp;(B4-1)</f>
        <v>0-255</v>
      </c>
      <c r="M5" s="3">
        <v>3</v>
      </c>
    </row>
    <row r="6" spans="1:16">
      <c r="B6" s="2"/>
      <c r="M6" s="3">
        <v>2</v>
      </c>
    </row>
    <row r="7" spans="1:16">
      <c r="A7" s="1" t="s">
        <v>5</v>
      </c>
      <c r="B7" s="3">
        <f t="shared" ref="B7:H7" si="0">C7+1</f>
        <v>7</v>
      </c>
      <c r="C7" s="3">
        <f t="shared" si="0"/>
        <v>6</v>
      </c>
      <c r="D7" s="3">
        <f t="shared" si="0"/>
        <v>5</v>
      </c>
      <c r="E7" s="3">
        <f t="shared" si="0"/>
        <v>4</v>
      </c>
      <c r="F7" s="3">
        <f t="shared" si="0"/>
        <v>3</v>
      </c>
      <c r="G7" s="3">
        <f t="shared" si="0"/>
        <v>2</v>
      </c>
      <c r="H7" s="3">
        <f t="shared" si="0"/>
        <v>1</v>
      </c>
      <c r="I7" s="3">
        <v>0</v>
      </c>
      <c r="M7" s="3">
        <f>M5^M6</f>
        <v>9</v>
      </c>
    </row>
    <row r="8" spans="1:16">
      <c r="A8" s="1" t="s">
        <v>6</v>
      </c>
      <c r="B8" s="6">
        <f t="shared" ref="B8:I8" si="1">$B$1^B7</f>
        <v>128</v>
      </c>
      <c r="C8" s="6">
        <f t="shared" si="1"/>
        <v>64</v>
      </c>
      <c r="D8" s="6">
        <f t="shared" si="1"/>
        <v>32</v>
      </c>
      <c r="E8" s="6">
        <f t="shared" si="1"/>
        <v>16</v>
      </c>
      <c r="F8" s="6">
        <f t="shared" si="1"/>
        <v>8</v>
      </c>
      <c r="G8" s="6">
        <f t="shared" si="1"/>
        <v>4</v>
      </c>
      <c r="H8" s="6">
        <f t="shared" si="1"/>
        <v>2</v>
      </c>
      <c r="I8" s="6">
        <f t="shared" si="1"/>
        <v>1</v>
      </c>
    </row>
    <row r="10" spans="1:16" ht="19.5" customHeight="1"/>
    <row r="11" spans="1:16">
      <c r="A11" s="7" t="s">
        <v>7</v>
      </c>
    </row>
    <row r="12" spans="1:16">
      <c r="A12" s="1" t="s">
        <v>6</v>
      </c>
      <c r="B12" s="6">
        <f>B$8</f>
        <v>128</v>
      </c>
      <c r="C12" s="6">
        <f t="shared" ref="C12:I12" si="2">C$8</f>
        <v>64</v>
      </c>
      <c r="D12" s="6">
        <f t="shared" si="2"/>
        <v>32</v>
      </c>
      <c r="E12" s="6">
        <f t="shared" si="2"/>
        <v>16</v>
      </c>
      <c r="F12" s="6">
        <f t="shared" si="2"/>
        <v>8</v>
      </c>
      <c r="G12" s="6">
        <f t="shared" si="2"/>
        <v>4</v>
      </c>
      <c r="H12" s="6">
        <f t="shared" si="2"/>
        <v>2</v>
      </c>
      <c r="I12" s="6">
        <f t="shared" si="2"/>
        <v>1</v>
      </c>
    </row>
    <row r="13" spans="1:16">
      <c r="A13" s="1" t="s">
        <v>8</v>
      </c>
      <c r="B13" s="8">
        <v>11</v>
      </c>
      <c r="C13" s="8">
        <v>11</v>
      </c>
      <c r="D13" s="8">
        <v>11</v>
      </c>
      <c r="E13" s="8">
        <v>11</v>
      </c>
      <c r="F13" s="8">
        <v>11</v>
      </c>
      <c r="G13" s="8">
        <v>11</v>
      </c>
      <c r="H13" s="8">
        <v>11</v>
      </c>
      <c r="I13" s="8">
        <v>11</v>
      </c>
    </row>
    <row r="14" spans="1:16" ht="15.75" thickBot="1">
      <c r="A14" s="1" t="s">
        <v>9</v>
      </c>
      <c r="B14" s="3">
        <f>B13*B8</f>
        <v>1408</v>
      </c>
      <c r="C14" s="3">
        <f t="shared" ref="C14:I14" si="3">C13*C8</f>
        <v>704</v>
      </c>
      <c r="D14" s="3">
        <f t="shared" si="3"/>
        <v>352</v>
      </c>
      <c r="E14" s="3">
        <f t="shared" si="3"/>
        <v>176</v>
      </c>
      <c r="F14" s="3">
        <f t="shared" si="3"/>
        <v>88</v>
      </c>
      <c r="G14" s="3">
        <f t="shared" si="3"/>
        <v>44</v>
      </c>
      <c r="H14" s="3">
        <f t="shared" si="3"/>
        <v>22</v>
      </c>
      <c r="I14" s="3">
        <f t="shared" si="3"/>
        <v>11</v>
      </c>
    </row>
    <row r="15" spans="1:16" ht="15.75" thickBot="1">
      <c r="A15" s="1" t="s">
        <v>10</v>
      </c>
      <c r="B15" s="9">
        <f>SUM(B14:I14)</f>
        <v>2805</v>
      </c>
    </row>
    <row r="16" spans="1:16">
      <c r="P16" s="3">
        <v>5</v>
      </c>
    </row>
    <row r="17" spans="1:9">
      <c r="A17" s="7" t="s">
        <v>11</v>
      </c>
      <c r="B17" s="8">
        <v>128</v>
      </c>
    </row>
    <row r="18" spans="1:9">
      <c r="A18" s="1" t="s">
        <v>6</v>
      </c>
      <c r="B18" s="6">
        <f>B$8</f>
        <v>128</v>
      </c>
      <c r="C18" s="6">
        <f t="shared" ref="C18:I18" si="4">C$8</f>
        <v>64</v>
      </c>
      <c r="D18" s="6">
        <f t="shared" si="4"/>
        <v>32</v>
      </c>
      <c r="E18" s="6">
        <f t="shared" si="4"/>
        <v>16</v>
      </c>
      <c r="F18" s="6">
        <f t="shared" si="4"/>
        <v>8</v>
      </c>
      <c r="G18" s="6">
        <f t="shared" si="4"/>
        <v>4</v>
      </c>
      <c r="H18" s="6">
        <f t="shared" si="4"/>
        <v>2</v>
      </c>
      <c r="I18" s="6">
        <f t="shared" si="4"/>
        <v>1</v>
      </c>
    </row>
    <row r="19" spans="1:9">
      <c r="A19" s="1" t="s">
        <v>8</v>
      </c>
      <c r="B19" s="10" t="str">
        <f>MID(TEXT(DEC2BIN($B17),"00000000"),COLUMN(B19)-1,1)</f>
        <v>1</v>
      </c>
      <c r="C19" s="10" t="str">
        <f t="shared" ref="C19:I19" si="5">MID(TEXT(DEC2BIN($B17),"00000000"),COLUMN(C19)-1,1)</f>
        <v>0</v>
      </c>
      <c r="D19" s="10" t="str">
        <f t="shared" si="5"/>
        <v>0</v>
      </c>
      <c r="E19" s="10" t="str">
        <f t="shared" si="5"/>
        <v>0</v>
      </c>
      <c r="F19" s="10" t="str">
        <f t="shared" si="5"/>
        <v>0</v>
      </c>
      <c r="G19" s="10" t="str">
        <f t="shared" si="5"/>
        <v>0</v>
      </c>
      <c r="H19" s="10" t="str">
        <f t="shared" si="5"/>
        <v>0</v>
      </c>
      <c r="I19" s="10" t="str">
        <f t="shared" si="5"/>
        <v>0</v>
      </c>
    </row>
    <row r="20" spans="1:9" ht="15.75" thickBot="1">
      <c r="A20" s="1" t="s">
        <v>9</v>
      </c>
      <c r="B20" s="3">
        <f>B19*B18</f>
        <v>128</v>
      </c>
      <c r="C20" s="3">
        <f t="shared" ref="C20:I20" si="6">C19*C18</f>
        <v>0</v>
      </c>
      <c r="D20" s="3">
        <f t="shared" si="6"/>
        <v>0</v>
      </c>
      <c r="E20" s="3">
        <f t="shared" si="6"/>
        <v>0</v>
      </c>
      <c r="F20" s="3">
        <f t="shared" si="6"/>
        <v>0</v>
      </c>
      <c r="G20" s="3">
        <f t="shared" si="6"/>
        <v>0</v>
      </c>
      <c r="H20" s="3">
        <f t="shared" si="6"/>
        <v>0</v>
      </c>
      <c r="I20" s="3">
        <f t="shared" si="6"/>
        <v>0</v>
      </c>
    </row>
    <row r="21" spans="1:9" ht="15.75" thickBot="1">
      <c r="A21" s="1" t="s">
        <v>10</v>
      </c>
      <c r="B21" s="9">
        <f>SUM(B20:I20)</f>
        <v>128</v>
      </c>
    </row>
    <row r="24" spans="1:9">
      <c r="B2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K22" sqref="K22"/>
    </sheetView>
  </sheetViews>
  <sheetFormatPr defaultRowHeight="15"/>
  <cols>
    <col min="1" max="1" width="25" style="1" bestFit="1" customWidth="1"/>
    <col min="2" max="2" width="11.7109375" style="3" bestFit="1" customWidth="1"/>
    <col min="3" max="3" width="9.5703125" style="3" bestFit="1" customWidth="1"/>
    <col min="4" max="9" width="8.85546875" style="3" customWidth="1"/>
    <col min="10" max="16384" width="9.140625" style="3"/>
  </cols>
  <sheetData>
    <row r="1" spans="1:9">
      <c r="A1" s="1" t="s">
        <v>0</v>
      </c>
      <c r="B1" s="2">
        <v>2</v>
      </c>
    </row>
    <row r="2" spans="1:9">
      <c r="A2" s="1" t="s">
        <v>1</v>
      </c>
      <c r="B2" s="2" t="str">
        <f>"0-"&amp;(B1-1)</f>
        <v>0-1</v>
      </c>
      <c r="C2" s="4"/>
    </row>
    <row r="3" spans="1:9">
      <c r="A3" s="1" t="s">
        <v>2</v>
      </c>
      <c r="B3" s="2">
        <v>8</v>
      </c>
      <c r="C3" s="4"/>
    </row>
    <row r="4" spans="1:9">
      <c r="A4" s="1" t="s">
        <v>3</v>
      </c>
      <c r="B4" s="5">
        <f>B1^B3</f>
        <v>256</v>
      </c>
    </row>
    <row r="5" spans="1:9">
      <c r="A5" s="1" t="s">
        <v>4</v>
      </c>
      <c r="B5" s="2" t="str">
        <f>"0-"&amp;(B4-1)</f>
        <v>0-255</v>
      </c>
    </row>
    <row r="6" spans="1:9">
      <c r="B6" s="2"/>
    </row>
    <row r="7" spans="1:9">
      <c r="A7" s="1" t="s">
        <v>5</v>
      </c>
      <c r="B7" s="3">
        <f t="shared" ref="B7:H7" si="0">C7+1</f>
        <v>7</v>
      </c>
      <c r="C7" s="3">
        <f t="shared" si="0"/>
        <v>6</v>
      </c>
      <c r="D7" s="3">
        <f t="shared" si="0"/>
        <v>5</v>
      </c>
      <c r="E7" s="3">
        <f t="shared" si="0"/>
        <v>4</v>
      </c>
      <c r="F7" s="3">
        <f t="shared" si="0"/>
        <v>3</v>
      </c>
      <c r="G7" s="3">
        <f t="shared" si="0"/>
        <v>2</v>
      </c>
      <c r="H7" s="3">
        <f t="shared" si="0"/>
        <v>1</v>
      </c>
      <c r="I7" s="3">
        <v>0</v>
      </c>
    </row>
    <row r="8" spans="1:9">
      <c r="A8" s="1" t="s">
        <v>6</v>
      </c>
      <c r="B8" s="6">
        <f t="shared" ref="B8:I8" si="1">$B$1^B7</f>
        <v>128</v>
      </c>
      <c r="C8" s="6">
        <f t="shared" si="1"/>
        <v>64</v>
      </c>
      <c r="D8" s="6">
        <f t="shared" si="1"/>
        <v>32</v>
      </c>
      <c r="E8" s="6">
        <f t="shared" si="1"/>
        <v>16</v>
      </c>
      <c r="F8" s="6">
        <f t="shared" si="1"/>
        <v>8</v>
      </c>
      <c r="G8" s="6">
        <f t="shared" si="1"/>
        <v>4</v>
      </c>
      <c r="H8" s="6">
        <f t="shared" si="1"/>
        <v>2</v>
      </c>
      <c r="I8" s="6">
        <f t="shared" si="1"/>
        <v>1</v>
      </c>
    </row>
    <row r="10" spans="1:9">
      <c r="A10" s="7" t="s">
        <v>11</v>
      </c>
      <c r="B10" s="8">
        <v>125</v>
      </c>
    </row>
    <row r="11" spans="1:9">
      <c r="A11" s="1" t="s">
        <v>6</v>
      </c>
      <c r="B11" s="6">
        <f>B$8</f>
        <v>128</v>
      </c>
      <c r="C11" s="6">
        <f t="shared" ref="C11:I11" si="2">C$8</f>
        <v>64</v>
      </c>
      <c r="D11" s="6">
        <f t="shared" si="2"/>
        <v>32</v>
      </c>
      <c r="E11" s="6">
        <f t="shared" si="2"/>
        <v>16</v>
      </c>
      <c r="F11" s="6">
        <f t="shared" si="2"/>
        <v>8</v>
      </c>
      <c r="G11" s="6">
        <f t="shared" si="2"/>
        <v>4</v>
      </c>
      <c r="H11" s="6">
        <f t="shared" si="2"/>
        <v>2</v>
      </c>
      <c r="I11" s="6">
        <f t="shared" si="2"/>
        <v>1</v>
      </c>
    </row>
    <row r="12" spans="1:9">
      <c r="A12" s="1" t="s">
        <v>12</v>
      </c>
      <c r="B12" s="6">
        <f>B10</f>
        <v>125</v>
      </c>
      <c r="C12" s="6">
        <f>B14</f>
        <v>125</v>
      </c>
      <c r="D12" s="6">
        <f t="shared" ref="D12:I12" si="3">C14</f>
        <v>61</v>
      </c>
      <c r="E12" s="6">
        <f t="shared" si="3"/>
        <v>29</v>
      </c>
      <c r="F12" s="6">
        <f t="shared" si="3"/>
        <v>13</v>
      </c>
      <c r="G12" s="6">
        <f t="shared" si="3"/>
        <v>5</v>
      </c>
      <c r="H12" s="6">
        <f t="shared" si="3"/>
        <v>1</v>
      </c>
      <c r="I12" s="6">
        <f t="shared" si="3"/>
        <v>1</v>
      </c>
    </row>
    <row r="13" spans="1:9">
      <c r="A13" s="1" t="s">
        <v>8</v>
      </c>
      <c r="B13" s="11">
        <f>IF(B12&gt;=B11,1,0)</f>
        <v>0</v>
      </c>
      <c r="C13" s="11">
        <f t="shared" ref="C13:I13" si="4">IF(C12&gt;=C11,1,0)</f>
        <v>1</v>
      </c>
      <c r="D13" s="11">
        <f t="shared" si="4"/>
        <v>1</v>
      </c>
      <c r="E13" s="11">
        <f t="shared" si="4"/>
        <v>1</v>
      </c>
      <c r="F13" s="11">
        <f t="shared" si="4"/>
        <v>1</v>
      </c>
      <c r="G13" s="11">
        <f t="shared" si="4"/>
        <v>1</v>
      </c>
      <c r="H13" s="11">
        <f t="shared" si="4"/>
        <v>0</v>
      </c>
      <c r="I13" s="11">
        <f t="shared" si="4"/>
        <v>1</v>
      </c>
    </row>
    <row r="14" spans="1:9">
      <c r="A14" s="1" t="s">
        <v>13</v>
      </c>
      <c r="B14" s="3">
        <f>IF(B13=1,B12-B11,B12)</f>
        <v>125</v>
      </c>
      <c r="C14" s="3">
        <f t="shared" ref="C14:I14" si="5">IF(C13=1,C12-C11,C12)</f>
        <v>61</v>
      </c>
      <c r="D14" s="3">
        <f t="shared" si="5"/>
        <v>29</v>
      </c>
      <c r="E14" s="3">
        <f t="shared" si="5"/>
        <v>13</v>
      </c>
      <c r="F14" s="3">
        <f t="shared" si="5"/>
        <v>5</v>
      </c>
      <c r="G14" s="3">
        <f t="shared" si="5"/>
        <v>1</v>
      </c>
      <c r="H14" s="3">
        <f t="shared" si="5"/>
        <v>1</v>
      </c>
      <c r="I14" s="3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M20" sqref="M20"/>
    </sheetView>
  </sheetViews>
  <sheetFormatPr defaultRowHeight="15"/>
  <cols>
    <col min="1" max="1" width="20.5703125" style="12" customWidth="1"/>
    <col min="2" max="2" width="18" style="12" bestFit="1" customWidth="1"/>
    <col min="3" max="3" width="3.7109375" style="12" customWidth="1"/>
    <col min="4" max="7" width="9.7109375" style="12" bestFit="1" customWidth="1"/>
    <col min="8" max="16384" width="9.140625" style="12"/>
  </cols>
  <sheetData>
    <row r="1" spans="1:7">
      <c r="D1" s="13" t="s">
        <v>14</v>
      </c>
      <c r="E1" s="13" t="s">
        <v>15</v>
      </c>
      <c r="F1" s="13" t="s">
        <v>16</v>
      </c>
      <c r="G1" s="13" t="s">
        <v>17</v>
      </c>
    </row>
    <row r="2" spans="1:7">
      <c r="A2" s="12" t="s">
        <v>18</v>
      </c>
      <c r="B2" s="8" t="s">
        <v>19</v>
      </c>
      <c r="D2" s="12" t="str">
        <f>LEFT($B2,SEARCH(".",$B2)-1)</f>
        <v>172</v>
      </c>
      <c r="E2" s="12" t="str">
        <f>MID($B2,LEN(D2)+2,SEARCH(".",$B2,LEN(D2)+2)-LEN(D2)-2)</f>
        <v>16</v>
      </c>
      <c r="F2" s="12" t="str">
        <f>MID($B2,LEN(D2)+LEN(E2)+3,SEARCH(".",$B2,LEN(D2)+LEN(E2)+3)-LEN(D2)-LEN(E2)-3)</f>
        <v>1</v>
      </c>
      <c r="G2" s="12" t="str">
        <f>RIGHT($B2,LEN($B2)-LEN(D2)-LEN(E2)-LEN(F2)-3)</f>
        <v>1</v>
      </c>
    </row>
    <row r="3" spans="1:7">
      <c r="A3" s="12" t="s">
        <v>20</v>
      </c>
      <c r="B3" s="8" t="s">
        <v>21</v>
      </c>
      <c r="D3" s="12" t="str">
        <f>LEFT($B3,SEARCH(".",$B3)-1)</f>
        <v>255</v>
      </c>
      <c r="E3" s="12" t="str">
        <f>MID($B3,LEN(D3)+2,SEARCH(".",$B3,LEN(D3)+2)-LEN(D3)-2)</f>
        <v>255</v>
      </c>
      <c r="F3" s="12" t="str">
        <f>MID($B3,LEN(D3)+LEN(E3)+3,SEARCH(".",$B3,LEN(D3)+LEN(E3)+3)-LEN(D3)-LEN(E3)-3)</f>
        <v>0</v>
      </c>
      <c r="G3" s="12" t="str">
        <f>RIGHT($B3,LEN($B3)-LEN(D3)-LEN(E3)-LEN(F3)-3)</f>
        <v>0</v>
      </c>
    </row>
    <row r="5" spans="1:7">
      <c r="A5" s="13" t="s">
        <v>22</v>
      </c>
    </row>
    <row r="6" spans="1:7">
      <c r="A6" s="12" t="s">
        <v>18</v>
      </c>
      <c r="D6" s="14" t="str">
        <f t="shared" ref="D6:G7" si="0">TEXT(DEC2BIN(D2),"00000000")</f>
        <v>10101100</v>
      </c>
      <c r="E6" s="15" t="str">
        <f t="shared" si="0"/>
        <v>00010000</v>
      </c>
      <c r="F6" s="15" t="str">
        <f t="shared" si="0"/>
        <v>00000001</v>
      </c>
      <c r="G6" s="16" t="str">
        <f t="shared" si="0"/>
        <v>00000001</v>
      </c>
    </row>
    <row r="7" spans="1:7">
      <c r="A7" s="12" t="s">
        <v>20</v>
      </c>
      <c r="D7" s="17" t="str">
        <f t="shared" si="0"/>
        <v>11111111</v>
      </c>
      <c r="E7" s="18" t="str">
        <f t="shared" si="0"/>
        <v>11111111</v>
      </c>
      <c r="F7" s="18" t="str">
        <f t="shared" si="0"/>
        <v>00000000</v>
      </c>
      <c r="G7" s="19" t="str">
        <f t="shared" si="0"/>
        <v>00000000</v>
      </c>
    </row>
    <row r="8" spans="1:7">
      <c r="D8" s="20"/>
      <c r="E8" s="20"/>
      <c r="F8" s="20"/>
      <c r="G8" s="20"/>
    </row>
    <row r="9" spans="1:7">
      <c r="B9" s="21" t="s">
        <v>23</v>
      </c>
      <c r="D9" s="13" t="s">
        <v>24</v>
      </c>
    </row>
    <row r="10" spans="1:7">
      <c r="B10" s="12">
        <v>0</v>
      </c>
      <c r="D10" s="12">
        <v>0</v>
      </c>
    </row>
    <row r="11" spans="1:7">
      <c r="B11" s="12">
        <v>1</v>
      </c>
      <c r="D11" s="12">
        <v>128</v>
      </c>
    </row>
    <row r="12" spans="1:7">
      <c r="B12" s="12">
        <v>2</v>
      </c>
      <c r="D12" s="12">
        <v>192</v>
      </c>
    </row>
    <row r="13" spans="1:7">
      <c r="B13" s="12">
        <v>3</v>
      </c>
      <c r="D13" s="12">
        <v>224</v>
      </c>
    </row>
    <row r="14" spans="1:7">
      <c r="B14" s="12">
        <v>4</v>
      </c>
      <c r="D14" s="12">
        <v>240</v>
      </c>
    </row>
    <row r="15" spans="1:7">
      <c r="B15" s="12">
        <v>5</v>
      </c>
      <c r="D15" s="12">
        <v>248</v>
      </c>
    </row>
    <row r="16" spans="1:7">
      <c r="B16" s="12">
        <v>6</v>
      </c>
      <c r="D16" s="12">
        <v>252</v>
      </c>
    </row>
    <row r="17" spans="2:4">
      <c r="B17" s="12">
        <v>7</v>
      </c>
      <c r="D17" s="12">
        <v>254</v>
      </c>
    </row>
    <row r="18" spans="2:4">
      <c r="B18" s="12">
        <v>8</v>
      </c>
      <c r="D18" s="12">
        <v>255</v>
      </c>
    </row>
  </sheetData>
  <conditionalFormatting sqref="D3:G3">
    <cfRule type="expression" dxfId="1" priority="1">
      <formula>ISERROR(MATCH(_xlfn.NUMBERVALUE(D3),$D$10:$D$18,0))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decimal-to-binary</vt:lpstr>
      <vt:lpstr>subnet mask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Ednalan</dc:creator>
  <cp:lastModifiedBy>Ednalan</cp:lastModifiedBy>
  <dcterms:created xsi:type="dcterms:W3CDTF">2016-09-08T09:38:47Z</dcterms:created>
  <dcterms:modified xsi:type="dcterms:W3CDTF">2016-09-09T08:46:03Z</dcterms:modified>
</cp:coreProperties>
</file>